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<sst xmlns="http://schemas.openxmlformats.org/spreadsheetml/2006/main" count="22">
  <si>
    <t>2020年度城厢区政府一般债务余额和限额情况表</t>
  </si>
  <si>
    <t>单位：万元</t>
  </si>
  <si>
    <t>政府债务余额</t>
  </si>
  <si>
    <t>金额</t>
  </si>
  <si>
    <t>1. 2019年末一般债务余额</t>
  </si>
  <si>
    <t>2. 2020年新增一般债务额</t>
  </si>
  <si>
    <t>3. 2020年偿还一般债务本金</t>
  </si>
  <si>
    <t>4. 2020年末一般债务余额</t>
  </si>
  <si>
    <t>政府债务限额</t>
  </si>
  <si>
    <t>1．2019年一般债务限额</t>
  </si>
  <si>
    <t>2．2020年新增一般债务限额</t>
  </si>
  <si>
    <t>3．2020年一般债务限额</t>
  </si>
  <si>
    <t>2020年度城厢区本级政府一般债务余额和限额情况表</t>
  </si>
  <si>
    <t>2020年度城厢区政府专项债务余额和限额情况表</t>
  </si>
  <si>
    <t>1. 2019年末专项债务余额</t>
  </si>
  <si>
    <t>2. 2020年新增专项债务额</t>
  </si>
  <si>
    <t>3. 2020年偿还专项债务本金</t>
  </si>
  <si>
    <t>4. 2020年末专项债务余额</t>
  </si>
  <si>
    <t>1．2019年专项债务限额</t>
  </si>
  <si>
    <t>2．2020年新增专项债务限额</t>
  </si>
  <si>
    <t>3．2020年专项债务限额</t>
  </si>
  <si>
    <t>2020年度城厢区本级政府专项债务余额和限额情况表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</si>
</sst>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楷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46" applyFill="1" applyAlignment="1">
      <alignment vertical="center"/>
    </xf>
    <xf numFmtId="0" fontId="1" fillId="0" borderId="0" xfId="46" applyAlignment="1"/>
    <xf numFmtId="0" fontId="2" fillId="0" borderId="0" xfId="46" applyFont="1" applyFill="1" applyAlignment="1">
      <alignment horizontal="center" vertical="center"/>
    </xf>
    <xf numFmtId="0" fontId="3" fillId="0" borderId="0" xfId="46" applyFont="1" applyAlignment="1"/>
    <xf numFmtId="0" fontId="4" fillId="0" borderId="0" xfId="46" applyFont="1" applyAlignment="1">
      <alignment horizontal="left" vertical="center"/>
    </xf>
    <xf numFmtId="0" fontId="5" fillId="0" borderId="0" xfId="46" applyFont="1" applyBorder="1" applyAlignment="1">
      <alignment horizontal="right" vertical="center"/>
    </xf>
    <xf numFmtId="0" fontId="6" fillId="0" borderId="1" xfId="46" applyFont="1" applyBorder="1" applyAlignment="1">
      <alignment horizontal="center" vertical="center"/>
    </xf>
    <xf numFmtId="0" fontId="7" fillId="0" borderId="1" xfId="46" applyFont="1" applyBorder="1" applyAlignment="1">
      <alignment horizontal="left" vertical="center"/>
    </xf>
    <xf numFmtId="176" fontId="0" fillId="0" borderId="1" xfId="17" applyNumberFormat="1" applyFont="1" applyBorder="1" applyAlignment="1">
      <alignment horizontal="right" vertical="center" wrapText="1"/>
    </xf>
    <xf numFmtId="176" fontId="8" fillId="0" borderId="1" xfId="17" applyNumberFormat="1" applyFont="1" applyBorder="1" applyAlignment="1">
      <alignment horizontal="right" vertical="center"/>
    </xf>
    <xf numFmtId="0" fontId="9" fillId="0" borderId="0" xfId="46" applyFont="1" applyAlignment="1">
      <alignment horizontal="left" vertical="center" wrapText="1"/>
    </xf>
    <xf numFmtId="0" fontId="1" fillId="0" borderId="0" xfId="46" applyFill="1" applyAlignment="1"/>
    <xf numFmtId="0" fontId="7" fillId="0" borderId="1" xfId="0" applyFont="1" applyFill="1" applyBorder="1" applyAlignment="1">
      <alignment horizontal="left" vertical="center"/>
    </xf>
    <xf numFmtId="176" fontId="0" fillId="0" borderId="1" xfId="17" applyNumberFormat="1" applyFont="1" applyBorder="1" applyAlignment="1">
      <alignment vertical="center" wrapText="1"/>
    </xf>
    <xf numFmtId="176" fontId="8" fillId="0" borderId="1" xfId="17" applyNumberFormat="1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千位分隔 1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2 2 2 2_2015财政决算公开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C3" sqref="C3:C11"/>
    </sheetView>
  </sheetViews>
  <sheetFormatPr defaultColWidth="8.75" defaultRowHeight="14.25" outlineLevelCol="2"/>
  <cols>
    <col min="1" max="1" width="11.375" style="2" customWidth="1"/>
    <col min="2" max="2" width="34.25" style="2" customWidth="1"/>
    <col min="3" max="3" width="34.125" style="2" customWidth="1"/>
    <col min="4" max="16384" width="8.75" style="2"/>
  </cols>
  <sheetData>
    <row r="1" s="1" customFormat="1" ht="29.45" customHeight="1" spans="1:3">
      <c r="A1" s="3" t="s">
        <v>0</v>
      </c>
      <c r="B1" s="3"/>
      <c r="C1" s="3"/>
    </row>
    <row r="2" s="2" customFormat="1" ht="25.9" customHeight="1" spans="1:3">
      <c r="A2" s="4"/>
      <c r="B2" s="5"/>
      <c r="C2" s="6" t="s">
        <v>1</v>
      </c>
    </row>
    <row r="3" s="2" customFormat="1" ht="27.75" customHeight="1" spans="1:3">
      <c r="A3" s="7" t="s">
        <v>2</v>
      </c>
      <c r="B3" s="7"/>
      <c r="C3" s="7" t="s">
        <v>3</v>
      </c>
    </row>
    <row r="4" s="2" customFormat="1" ht="27.75" customHeight="1" spans="1:3">
      <c r="A4" s="8" t="s">
        <v>4</v>
      </c>
      <c r="B4" s="8"/>
      <c r="C4" s="14">
        <v>194202</v>
      </c>
    </row>
    <row r="5" s="2" customFormat="1" ht="27.75" customHeight="1" spans="1:3">
      <c r="A5" s="8" t="s">
        <v>5</v>
      </c>
      <c r="B5" s="8"/>
      <c r="C5" s="14">
        <f>17704+10244+88</f>
        <v>28036</v>
      </c>
    </row>
    <row r="6" s="2" customFormat="1" ht="27.75" customHeight="1" spans="1:3">
      <c r="A6" s="8" t="s">
        <v>6</v>
      </c>
      <c r="B6" s="8"/>
      <c r="C6" s="14">
        <f>10244+481</f>
        <v>10725</v>
      </c>
    </row>
    <row r="7" s="2" customFormat="1" ht="27.75" customHeight="1" spans="1:3">
      <c r="A7" s="8" t="s">
        <v>7</v>
      </c>
      <c r="B7" s="8"/>
      <c r="C7" s="14">
        <f>C4+C5-C6</f>
        <v>211513</v>
      </c>
    </row>
    <row r="8" s="2" customFormat="1" ht="27.75" customHeight="1" spans="1:3">
      <c r="A8" s="7" t="s">
        <v>8</v>
      </c>
      <c r="B8" s="7"/>
      <c r="C8" s="7" t="s">
        <v>3</v>
      </c>
    </row>
    <row r="9" s="2" customFormat="1" ht="27.75" customHeight="1" spans="1:3">
      <c r="A9" s="8" t="s">
        <v>9</v>
      </c>
      <c r="B9" s="8"/>
      <c r="C9" s="15">
        <v>197679</v>
      </c>
    </row>
    <row r="10" s="2" customFormat="1" ht="27.75" customHeight="1" spans="1:3">
      <c r="A10" s="8" t="s">
        <v>10</v>
      </c>
      <c r="B10" s="8"/>
      <c r="C10" s="15">
        <v>17823</v>
      </c>
    </row>
    <row r="11" s="2" customFormat="1" ht="27.75" customHeight="1" spans="1:3">
      <c r="A11" s="8" t="s">
        <v>11</v>
      </c>
      <c r="B11" s="8"/>
      <c r="C11" s="15">
        <v>214945</v>
      </c>
    </row>
    <row r="12" s="2" customFormat="1" ht="24" customHeight="1" spans="1:3">
      <c r="A12" s="11"/>
      <c r="B12" s="11"/>
      <c r="C12" s="11"/>
    </row>
  </sheetData>
  <mergeCells count="11">
    <mergeCell ref="A1:C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C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C3" sqref="C3:C11"/>
    </sheetView>
  </sheetViews>
  <sheetFormatPr defaultColWidth="8.75" defaultRowHeight="14.25" outlineLevelCol="2"/>
  <cols>
    <col min="1" max="1" width="10.25" style="2" customWidth="1"/>
    <col min="2" max="2" width="30.875" style="2" customWidth="1"/>
    <col min="3" max="3" width="32.625" style="2" customWidth="1"/>
    <col min="4" max="16384" width="8.75" style="2"/>
  </cols>
  <sheetData>
    <row r="1" s="1" customFormat="1" ht="29.45" customHeight="1" spans="1:3">
      <c r="A1" s="3" t="s">
        <v>12</v>
      </c>
      <c r="B1" s="3"/>
      <c r="C1" s="3"/>
    </row>
    <row r="2" s="2" customFormat="1" ht="25.9" customHeight="1" spans="1:3">
      <c r="A2" s="4"/>
      <c r="B2" s="5"/>
      <c r="C2" s="6" t="s">
        <v>1</v>
      </c>
    </row>
    <row r="3" s="2" customFormat="1" ht="27.75" customHeight="1" spans="1:3">
      <c r="A3" s="7" t="s">
        <v>2</v>
      </c>
      <c r="B3" s="7"/>
      <c r="C3" s="7" t="s">
        <v>3</v>
      </c>
    </row>
    <row r="4" s="2" customFormat="1" ht="27.75" customHeight="1" spans="1:3">
      <c r="A4" s="8" t="s">
        <v>4</v>
      </c>
      <c r="B4" s="8"/>
      <c r="C4" s="14">
        <v>194202</v>
      </c>
    </row>
    <row r="5" s="2" customFormat="1" ht="27.75" customHeight="1" spans="1:3">
      <c r="A5" s="8" t="s">
        <v>5</v>
      </c>
      <c r="B5" s="8"/>
      <c r="C5" s="14">
        <f>17704+10244+88</f>
        <v>28036</v>
      </c>
    </row>
    <row r="6" s="2" customFormat="1" ht="27.75" customHeight="1" spans="1:3">
      <c r="A6" s="8" t="s">
        <v>6</v>
      </c>
      <c r="B6" s="8"/>
      <c r="C6" s="14">
        <f>10244+481</f>
        <v>10725</v>
      </c>
    </row>
    <row r="7" s="2" customFormat="1" ht="27.75" customHeight="1" spans="1:3">
      <c r="A7" s="8" t="s">
        <v>7</v>
      </c>
      <c r="B7" s="8"/>
      <c r="C7" s="14">
        <f>C4+C5-C6</f>
        <v>211513</v>
      </c>
    </row>
    <row r="8" s="2" customFormat="1" ht="27.75" customHeight="1" spans="1:3">
      <c r="A8" s="7" t="s">
        <v>8</v>
      </c>
      <c r="B8" s="7"/>
      <c r="C8" s="7" t="s">
        <v>3</v>
      </c>
    </row>
    <row r="9" s="2" customFormat="1" ht="27.75" customHeight="1" spans="1:3">
      <c r="A9" s="8" t="s">
        <v>9</v>
      </c>
      <c r="B9" s="8"/>
      <c r="C9" s="15">
        <v>197679</v>
      </c>
    </row>
    <row r="10" s="2" customFormat="1" ht="27.75" customHeight="1" spans="1:3">
      <c r="A10" s="8" t="s">
        <v>10</v>
      </c>
      <c r="B10" s="8"/>
      <c r="C10" s="15">
        <v>17823</v>
      </c>
    </row>
    <row r="11" s="2" customFormat="1" ht="27.75" customHeight="1" spans="1:3">
      <c r="A11" s="8" t="s">
        <v>11</v>
      </c>
      <c r="B11" s="8"/>
      <c r="C11" s="15">
        <v>214945</v>
      </c>
    </row>
    <row r="12" s="2" customFormat="1" ht="31.5" customHeight="1" spans="1:3">
      <c r="A12" s="11"/>
      <c r="B12" s="11"/>
      <c r="C12" s="11"/>
    </row>
  </sheetData>
  <mergeCells count="11">
    <mergeCell ref="A1:C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C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16" sqref="C16"/>
    </sheetView>
  </sheetViews>
  <sheetFormatPr defaultColWidth="8.75" defaultRowHeight="14.25" outlineLevelCol="2"/>
  <cols>
    <col min="1" max="1" width="12.875" style="2" customWidth="1"/>
    <col min="2" max="2" width="33.875" style="2" customWidth="1"/>
    <col min="3" max="3" width="35.125" style="2" customWidth="1"/>
    <col min="4" max="16384" width="8.75" style="2"/>
  </cols>
  <sheetData>
    <row r="1" s="12" customFormat="1" ht="29.45" customHeight="1" spans="1:3">
      <c r="A1" s="3" t="s">
        <v>13</v>
      </c>
      <c r="B1" s="3"/>
      <c r="C1" s="3"/>
    </row>
    <row r="2" s="2" customFormat="1" ht="25.9" customHeight="1" spans="1:3">
      <c r="A2" s="4"/>
      <c r="B2" s="5"/>
      <c r="C2" s="6" t="s">
        <v>1</v>
      </c>
    </row>
    <row r="3" s="2" customFormat="1" ht="29.25" customHeight="1" spans="1:3">
      <c r="A3" s="7" t="s">
        <v>2</v>
      </c>
      <c r="B3" s="7"/>
      <c r="C3" s="7" t="s">
        <v>3</v>
      </c>
    </row>
    <row r="4" s="2" customFormat="1" ht="29.25" customHeight="1" spans="1:3">
      <c r="A4" s="13" t="s">
        <v>14</v>
      </c>
      <c r="B4" s="13"/>
      <c r="C4" s="9">
        <v>308680</v>
      </c>
    </row>
    <row r="5" s="2" customFormat="1" ht="29.25" customHeight="1" spans="1:3">
      <c r="A5" s="13" t="s">
        <v>15</v>
      </c>
      <c r="B5" s="13"/>
      <c r="C5" s="9">
        <f>183500+3640</f>
        <v>187140</v>
      </c>
    </row>
    <row r="6" s="2" customFormat="1" ht="29.25" customHeight="1" spans="1:3">
      <c r="A6" s="13" t="s">
        <v>16</v>
      </c>
      <c r="B6" s="13"/>
      <c r="C6" s="9">
        <f>13483+3640</f>
        <v>17123</v>
      </c>
    </row>
    <row r="7" s="2" customFormat="1" ht="29.25" customHeight="1" spans="1:3">
      <c r="A7" s="13" t="s">
        <v>17</v>
      </c>
      <c r="B7" s="13"/>
      <c r="C7" s="9">
        <f>C4+C5-C6</f>
        <v>478697</v>
      </c>
    </row>
    <row r="8" s="2" customFormat="1" ht="29.25" customHeight="1" spans="1:3">
      <c r="A8" s="7" t="s">
        <v>8</v>
      </c>
      <c r="B8" s="7"/>
      <c r="C8" s="7" t="s">
        <v>3</v>
      </c>
    </row>
    <row r="9" s="2" customFormat="1" ht="29.25" customHeight="1" spans="1:3">
      <c r="A9" s="8" t="s">
        <v>18</v>
      </c>
      <c r="B9" s="8"/>
      <c r="C9" s="10">
        <v>309282</v>
      </c>
    </row>
    <row r="10" s="2" customFormat="1" ht="29.25" customHeight="1" spans="1:3">
      <c r="A10" s="8" t="s">
        <v>19</v>
      </c>
      <c r="B10" s="8"/>
      <c r="C10" s="10">
        <v>183500</v>
      </c>
    </row>
    <row r="11" s="2" customFormat="1" ht="29.25" customHeight="1" spans="1:3">
      <c r="A11" s="8" t="s">
        <v>20</v>
      </c>
      <c r="B11" s="8"/>
      <c r="C11" s="10">
        <f>C9+C10</f>
        <v>492782</v>
      </c>
    </row>
    <row r="12" s="2" customFormat="1" ht="26.25" customHeight="1" spans="1:3">
      <c r="A12" s="11"/>
      <c r="B12" s="11"/>
      <c r="C12" s="11"/>
    </row>
  </sheetData>
  <mergeCells count="11">
    <mergeCell ref="A1:C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C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B20" sqref="B20"/>
    </sheetView>
  </sheetViews>
  <sheetFormatPr defaultColWidth="8.75" defaultRowHeight="14.25" outlineLevelCol="2"/>
  <cols>
    <col min="1" max="1" width="12.875" style="2" customWidth="1"/>
    <col min="2" max="2" width="33.875" style="2" customWidth="1"/>
    <col min="3" max="3" width="35.125" style="2" customWidth="1"/>
    <col min="4" max="16384" width="8.75" style="2"/>
  </cols>
  <sheetData>
    <row r="1" s="1" customFormat="1" ht="29.45" customHeight="1" spans="1:3">
      <c r="A1" s="3" t="s">
        <v>21</v>
      </c>
      <c r="B1" s="3"/>
      <c r="C1" s="3"/>
    </row>
    <row r="2" s="2" customFormat="1" ht="25.9" customHeight="1" spans="1:3">
      <c r="A2" s="4"/>
      <c r="B2" s="5"/>
      <c r="C2" s="6" t="s">
        <v>1</v>
      </c>
    </row>
    <row r="3" s="2" customFormat="1" ht="29.25" customHeight="1" spans="1:3">
      <c r="A3" s="7" t="s">
        <v>2</v>
      </c>
      <c r="B3" s="7"/>
      <c r="C3" s="7" t="s">
        <v>3</v>
      </c>
    </row>
    <row r="4" s="2" customFormat="1" ht="29.25" customHeight="1" spans="1:3">
      <c r="A4" s="8" t="s">
        <v>14</v>
      </c>
      <c r="B4" s="8"/>
      <c r="C4" s="9">
        <v>308680</v>
      </c>
    </row>
    <row r="5" s="2" customFormat="1" ht="29.25" customHeight="1" spans="1:3">
      <c r="A5" s="8" t="s">
        <v>15</v>
      </c>
      <c r="B5" s="8"/>
      <c r="C5" s="9">
        <f>183500+3640</f>
        <v>187140</v>
      </c>
    </row>
    <row r="6" s="2" customFormat="1" ht="29.25" customHeight="1" spans="1:3">
      <c r="A6" s="8" t="s">
        <v>16</v>
      </c>
      <c r="B6" s="8"/>
      <c r="C6" s="9">
        <f>13483+3640</f>
        <v>17123</v>
      </c>
    </row>
    <row r="7" s="2" customFormat="1" ht="29.25" customHeight="1" spans="1:3">
      <c r="A7" s="8" t="s">
        <v>17</v>
      </c>
      <c r="B7" s="8"/>
      <c r="C7" s="9">
        <f>C4+C5-C6</f>
        <v>478697</v>
      </c>
    </row>
    <row r="8" s="2" customFormat="1" ht="29.25" customHeight="1" spans="1:3">
      <c r="A8" s="7" t="s">
        <v>8</v>
      </c>
      <c r="B8" s="7"/>
      <c r="C8" s="7" t="s">
        <v>3</v>
      </c>
    </row>
    <row r="9" s="2" customFormat="1" ht="29.25" customHeight="1" spans="1:3">
      <c r="A9" s="8" t="s">
        <v>18</v>
      </c>
      <c r="B9" s="8"/>
      <c r="C9" s="10">
        <v>309282</v>
      </c>
    </row>
    <row r="10" s="2" customFormat="1" ht="29.25" customHeight="1" spans="1:3">
      <c r="A10" s="8" t="s">
        <v>19</v>
      </c>
      <c r="B10" s="8"/>
      <c r="C10" s="10">
        <v>183500</v>
      </c>
    </row>
    <row r="11" s="2" customFormat="1" ht="29.25" customHeight="1" spans="1:3">
      <c r="A11" s="8" t="s">
        <v>20</v>
      </c>
      <c r="B11" s="8"/>
      <c r="C11" s="10">
        <f>C9+C10</f>
        <v>492782</v>
      </c>
    </row>
    <row r="12" s="2" customFormat="1" ht="30" customHeight="1" spans="1:3">
      <c r="A12" s="11"/>
      <c r="B12" s="11"/>
      <c r="C12" s="11"/>
    </row>
  </sheetData>
  <mergeCells count="11">
    <mergeCell ref="A1:C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2021-09-06T03:06:00Z</dcterms:created>
  <dcterms:modified xsi:type="dcterms:W3CDTF">2021-09-13T02:25:14Z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