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4000" windowHeight="9990" activeTab="1"/>
  </bookViews>
  <sheets>
    <sheet name="分配明细表" sheetId="1" r:id="rId1"/>
    <sheet name="分配汇总表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<sst xmlns="http://schemas.openxmlformats.org/spreadsheetml/2006/main" count="51" uniqueCount="35">
  <si>
    <t>附件1</t>
  </si>
  <si>
    <t>城厢区2017年度农村客运成品油价格补助资金分配明细表</t>
  </si>
  <si>
    <t>填报单位：莆田市城厢区交通运输局</t>
  </si>
  <si>
    <t>单位：元</t>
  </si>
  <si>
    <t>序号</t>
  </si>
  <si>
    <t>车属公司</t>
  </si>
  <si>
    <t>车号</t>
  </si>
  <si>
    <t>运营线路</t>
  </si>
  <si>
    <t>车主姓名</t>
  </si>
  <si>
    <t>全区油价  补助总额</t>
  </si>
  <si>
    <t>单车在册月数</t>
  </si>
  <si>
    <t>单车核定 座位数</t>
  </si>
  <si>
    <t>单车   月座位数</t>
  </si>
  <si>
    <t>应发金额</t>
  </si>
  <si>
    <t xml:space="preserve">实发金额 </t>
  </si>
  <si>
    <t>福建莆田汽车运输股份有限公司莆田分公司</t>
  </si>
  <si>
    <t>闽BY5030</t>
  </si>
  <si>
    <t>莆田至新县</t>
  </si>
  <si>
    <t>林光耀</t>
  </si>
  <si>
    <t>闽BY5059</t>
  </si>
  <si>
    <t>闽BY5236</t>
  </si>
  <si>
    <t>闽BY5283</t>
  </si>
  <si>
    <t>合计</t>
  </si>
  <si>
    <t>附件2</t>
  </si>
  <si>
    <t>城厢区2017年度农村客运行业成品油价格改革财政补助资金分配汇总表</t>
  </si>
  <si>
    <t>填报日期：2018年10月31日</t>
  </si>
  <si>
    <t>企业名称</t>
  </si>
  <si>
    <t>车辆数</t>
  </si>
  <si>
    <t>实发金额</t>
  </si>
  <si>
    <t>身份证号</t>
  </si>
  <si>
    <t>银行卡号或存折号</t>
  </si>
  <si>
    <t>备注</t>
  </si>
  <si>
    <t>3503021954120*****</t>
  </si>
  <si>
    <t>9040213010100100083417</t>
  </si>
  <si>
    <t>合 计</t>
  </si>
</sst>
</file>

<file path=xl/styles.xml><?xml version="1.0" encoding="utf-8"?>
<styleSheet xmlns="http://schemas.openxmlformats.org/spreadsheetml/2006/main">
  <numFmts count="6">
    <numFmt numFmtId="44" formatCode="_ &quot;￥&quot;* #,##0.00_ ;_ &quot;￥&quot;* \-#,##0.00_ ;_ &quot;￥&quot;* &quot;-&quot;??_ ;_ @_ "/>
    <numFmt numFmtId="42" formatCode="_ &quot;￥&quot;* #,##0_ ;_ &quot;￥&quot;* \-#,##0_ ;_ &quot;￥&quot;* &quot;-&quot;_ ;_ @_ "/>
    <numFmt numFmtId="41" formatCode="_ * #,##0_ ;_ * \-#,##0_ ;_ * &quot;-&quot;_ ;_ @_ "/>
    <numFmt numFmtId="43" formatCode="_ * #,##0.00_ ;_ * \-#,##0.00_ ;_ * &quot;-&quot;??_ ;_ @_ "/>
    <numFmt numFmtId="176" formatCode="0.00_);[Red]\(0.00\)"/>
    <numFmt numFmtId="177" formatCode="#,##0.00_ "/>
  </numFmts>
  <fonts count="35">
    <font>
      <sz val="11"/>
      <color indexed="8"/>
      <name val="宋体"/>
      <charset val="134"/>
    </font>
    <font>
      <sz val="11"/>
      <color indexed="8"/>
      <name val="Tahoma"/>
      <charset val="134"/>
    </font>
    <font>
      <sz val="14"/>
      <color indexed="8"/>
      <name val="宋体"/>
      <charset val="134"/>
    </font>
    <font>
      <sz val="12"/>
      <color indexed="8"/>
      <name val="Tahoma"/>
      <charset val="134"/>
    </font>
    <font>
      <sz val="12"/>
      <color indexed="8"/>
      <name val="宋体"/>
      <charset val="134"/>
    </font>
    <font>
      <sz val="14"/>
      <color indexed="8"/>
      <name val="黑体"/>
      <charset val="134"/>
    </font>
    <font>
      <sz val="22"/>
      <name val="黑体"/>
      <charset val="134"/>
    </font>
    <font>
      <sz val="14"/>
      <name val="宋体"/>
      <charset val="134"/>
    </font>
    <font>
      <sz val="12"/>
      <name val="宋体"/>
      <charset val="134"/>
    </font>
    <font>
      <b/>
      <sz val="11"/>
      <color indexed="8"/>
      <name val="宋体"/>
      <charset val="134"/>
    </font>
    <font>
      <sz val="14"/>
      <color indexed="8"/>
      <name val="Tahoma"/>
      <charset val="134"/>
    </font>
    <font>
      <b/>
      <sz val="11"/>
      <name val="宋体"/>
      <charset val="134"/>
    </font>
    <font>
      <b/>
      <sz val="11"/>
      <color indexed="8"/>
      <name val="等线"/>
      <charset val="134"/>
    </font>
    <font>
      <sz val="10"/>
      <name val="宋体"/>
      <charset val="134"/>
    </font>
    <font>
      <sz val="10"/>
      <name val="Arial"/>
      <charset val="134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9C0006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2"/>
      <color theme="1"/>
      <name val="宋体"/>
      <charset val="134"/>
      <scheme val="minor"/>
    </font>
    <font>
      <sz val="11"/>
      <color rgb="FF9C65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5" tint="0.599993896298105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</borders>
  <cellStyleXfs count="58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21" fillId="7" borderId="1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7" fillId="5" borderId="0" applyNumberFormat="0" applyBorder="0" applyAlignment="0" applyProtection="0">
      <alignment vertical="center"/>
    </xf>
    <xf numFmtId="0" fontId="20" fillId="4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4" fillId="0" borderId="0">
      <alignment vertical="center"/>
    </xf>
    <xf numFmtId="0" fontId="18" fillId="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10" borderId="20" applyNumberFormat="0" applyFont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4" fillId="0" borderId="0">
      <alignment vertical="center"/>
    </xf>
    <xf numFmtId="0" fontId="29" fillId="0" borderId="0" applyNumberFormat="0" applyFill="0" applyBorder="0" applyAlignment="0" applyProtection="0">
      <alignment vertical="center"/>
    </xf>
    <xf numFmtId="0" fontId="31" fillId="0" borderId="17" applyNumberFormat="0" applyFill="0" applyAlignment="0" applyProtection="0">
      <alignment vertical="center"/>
    </xf>
    <xf numFmtId="0" fontId="19" fillId="0" borderId="17" applyNumberFormat="0" applyFill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7" fillId="0" borderId="21" applyNumberFormat="0" applyFill="0" applyAlignment="0" applyProtection="0">
      <alignment vertical="center"/>
    </xf>
    <xf numFmtId="0" fontId="18" fillId="20" borderId="0" applyNumberFormat="0" applyBorder="0" applyAlignment="0" applyProtection="0">
      <alignment vertical="center"/>
    </xf>
    <xf numFmtId="0" fontId="22" fillId="8" borderId="19" applyNumberFormat="0" applyAlignment="0" applyProtection="0">
      <alignment vertical="center"/>
    </xf>
    <xf numFmtId="0" fontId="32" fillId="8" borderId="18" applyNumberFormat="0" applyAlignment="0" applyProtection="0">
      <alignment vertical="center"/>
    </xf>
    <xf numFmtId="0" fontId="33" fillId="21" borderId="23" applyNumberFormat="0" applyAlignment="0" applyProtection="0">
      <alignment vertical="center"/>
    </xf>
    <xf numFmtId="0" fontId="17" fillId="22" borderId="0" applyNumberFormat="0" applyBorder="0" applyAlignment="0" applyProtection="0">
      <alignment vertical="center"/>
    </xf>
    <xf numFmtId="0" fontId="18" fillId="3" borderId="0" applyNumberFormat="0" applyBorder="0" applyAlignment="0" applyProtection="0">
      <alignment vertical="center"/>
    </xf>
    <xf numFmtId="0" fontId="34" fillId="0" borderId="24" applyNumberFormat="0" applyFill="0" applyAlignment="0" applyProtection="0">
      <alignment vertical="center"/>
    </xf>
    <xf numFmtId="0" fontId="28" fillId="0" borderId="22" applyNumberFormat="0" applyFill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17" fillId="11" borderId="0" applyNumberFormat="0" applyBorder="0" applyAlignment="0" applyProtection="0">
      <alignment vertical="center"/>
    </xf>
    <xf numFmtId="0" fontId="17" fillId="2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24" borderId="0" applyNumberFormat="0" applyBorder="0" applyAlignment="0" applyProtection="0">
      <alignment vertical="center"/>
    </xf>
    <xf numFmtId="0" fontId="17" fillId="25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8" fillId="0" borderId="0">
      <alignment vertical="center"/>
    </xf>
    <xf numFmtId="0" fontId="17" fillId="29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4" fillId="0" borderId="0">
      <alignment vertical="center"/>
    </xf>
    <xf numFmtId="0" fontId="17" fillId="31" borderId="0" applyNumberFormat="0" applyBorder="0" applyAlignment="0" applyProtection="0">
      <alignment vertical="center"/>
    </xf>
    <xf numFmtId="0" fontId="18" fillId="32" borderId="0" applyNumberFormat="0" applyBorder="0" applyAlignment="0" applyProtection="0">
      <alignment vertical="center"/>
    </xf>
    <xf numFmtId="0" fontId="14" fillId="0" borderId="0">
      <alignment vertical="center"/>
    </xf>
    <xf numFmtId="0" fontId="14" fillId="0" borderId="0">
      <alignment vertical="center"/>
    </xf>
    <xf numFmtId="0" fontId="8" fillId="0" borderId="0">
      <alignment vertical="center"/>
    </xf>
    <xf numFmtId="0" fontId="1" fillId="0" borderId="0">
      <alignment vertical="center"/>
    </xf>
    <xf numFmtId="0" fontId="14" fillId="0" borderId="0">
      <alignment vertical="center"/>
    </xf>
  </cellStyleXfs>
  <cellXfs count="56">
    <xf numFmtId="0" fontId="0" fillId="0" borderId="0" xfId="0">
      <alignment vertical="center"/>
    </xf>
    <xf numFmtId="0" fontId="1" fillId="0" borderId="0" xfId="0" applyFont="1" applyFill="1" applyAlignment="1"/>
    <xf numFmtId="0" fontId="2" fillId="0" borderId="0" xfId="0" applyFont="1" applyFill="1" applyAlignment="1"/>
    <xf numFmtId="0" fontId="3" fillId="0" borderId="0" xfId="0" applyFont="1" applyFill="1" applyAlignment="1"/>
    <xf numFmtId="0" fontId="4" fillId="0" borderId="0" xfId="0" applyFont="1" applyFill="1" applyAlignment="1"/>
    <xf numFmtId="0" fontId="5" fillId="0" borderId="0" xfId="0" applyFont="1">
      <alignment vertical="center"/>
    </xf>
    <xf numFmtId="0" fontId="6" fillId="0" borderId="1" xfId="50" applyNumberFormat="1" applyFont="1" applyFill="1" applyBorder="1" applyAlignment="1">
      <alignment horizontal="center" vertical="center"/>
    </xf>
    <xf numFmtId="0" fontId="6" fillId="0" borderId="2" xfId="50" applyNumberFormat="1" applyFont="1" applyFill="1" applyBorder="1" applyAlignment="1">
      <alignment horizontal="center" vertical="center"/>
    </xf>
    <xf numFmtId="0" fontId="7" fillId="0" borderId="3" xfId="50" applyNumberFormat="1" applyFont="1" applyFill="1" applyBorder="1" applyAlignment="1">
      <alignment vertical="center"/>
    </xf>
    <xf numFmtId="0" fontId="7" fillId="0" borderId="4" xfId="50" applyNumberFormat="1" applyFont="1" applyFill="1" applyBorder="1" applyAlignment="1">
      <alignment vertical="center"/>
    </xf>
    <xf numFmtId="0" fontId="7" fillId="0" borderId="4" xfId="50" applyNumberFormat="1" applyFont="1" applyFill="1" applyBorder="1" applyAlignment="1">
      <alignment horizontal="left" vertical="center"/>
    </xf>
    <xf numFmtId="0" fontId="7" fillId="0" borderId="4" xfId="50" applyNumberFormat="1" applyFont="1" applyFill="1" applyBorder="1" applyAlignment="1">
      <alignment horizontal="right" vertical="center"/>
    </xf>
    <xf numFmtId="0" fontId="8" fillId="0" borderId="5" xfId="55" applyFont="1" applyBorder="1" applyAlignment="1">
      <alignment horizontal="center" vertical="center"/>
    </xf>
    <xf numFmtId="0" fontId="8" fillId="0" borderId="6" xfId="50" applyFont="1" applyBorder="1" applyAlignment="1">
      <alignment horizontal="center" vertical="center"/>
    </xf>
    <xf numFmtId="0" fontId="7" fillId="0" borderId="6" xfId="53" applyFont="1" applyBorder="1" applyAlignment="1">
      <alignment horizontal="left" vertical="center" wrapText="1"/>
    </xf>
    <xf numFmtId="0" fontId="8" fillId="0" borderId="6" xfId="57" applyFont="1" applyFill="1" applyBorder="1" applyAlignment="1">
      <alignment horizontal="center" vertical="center" wrapText="1"/>
    </xf>
    <xf numFmtId="176" fontId="8" fillId="0" borderId="6" xfId="50" applyNumberFormat="1" applyFont="1" applyBorder="1" applyAlignment="1">
      <alignment horizontal="right" vertical="center"/>
    </xf>
    <xf numFmtId="49" fontId="8" fillId="0" borderId="6" xfId="50" applyNumberFormat="1" applyFont="1" applyBorder="1" applyAlignment="1">
      <alignment horizontal="center" vertical="center"/>
    </xf>
    <xf numFmtId="49" fontId="8" fillId="0" borderId="6" xfId="50" applyNumberFormat="1" applyFont="1" applyBorder="1" applyAlignment="1">
      <alignment horizontal="right" vertical="center"/>
    </xf>
    <xf numFmtId="0" fontId="6" fillId="0" borderId="7" xfId="50" applyNumberFormat="1" applyFont="1" applyFill="1" applyBorder="1" applyAlignment="1">
      <alignment horizontal="center" vertical="center"/>
    </xf>
    <xf numFmtId="0" fontId="7" fillId="0" borderId="8" xfId="50" applyNumberFormat="1" applyFont="1" applyFill="1" applyBorder="1" applyAlignment="1">
      <alignment horizontal="right" vertical="center"/>
    </xf>
    <xf numFmtId="0" fontId="9" fillId="0" borderId="0" xfId="0" applyFont="1" applyFill="1" applyAlignment="1">
      <alignment vertical="center"/>
    </xf>
    <xf numFmtId="0" fontId="0" fillId="0" borderId="0" xfId="0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2" xfId="0" applyNumberFormat="1" applyFont="1" applyFill="1" applyBorder="1" applyAlignment="1">
      <alignment horizontal="center" vertical="center"/>
    </xf>
    <xf numFmtId="0" fontId="2" fillId="0" borderId="3" xfId="56" applyNumberFormat="1" applyFont="1" applyFill="1" applyBorder="1" applyAlignment="1">
      <alignment vertical="center"/>
    </xf>
    <xf numFmtId="0" fontId="2" fillId="0" borderId="4" xfId="56" applyNumberFormat="1" applyFont="1" applyFill="1" applyBorder="1" applyAlignment="1">
      <alignment vertical="center"/>
    </xf>
    <xf numFmtId="0" fontId="10" fillId="0" borderId="4" xfId="0" applyNumberFormat="1" applyFont="1" applyFill="1" applyBorder="1" applyAlignment="1"/>
    <xf numFmtId="0" fontId="10" fillId="0" borderId="4" xfId="0" applyNumberFormat="1" applyFont="1" applyFill="1" applyBorder="1" applyAlignment="1">
      <alignment horizontal="center"/>
    </xf>
    <xf numFmtId="0" fontId="2" fillId="0" borderId="4" xfId="56" applyNumberFormat="1" applyFont="1" applyFill="1" applyBorder="1" applyAlignment="1">
      <alignment horizontal="left" vertical="center"/>
    </xf>
    <xf numFmtId="0" fontId="5" fillId="0" borderId="4" xfId="56" applyNumberFormat="1" applyFont="1" applyFill="1" applyBorder="1" applyAlignment="1">
      <alignment horizontal="center" vertical="center"/>
    </xf>
    <xf numFmtId="0" fontId="5" fillId="0" borderId="4" xfId="56" applyNumberFormat="1" applyFont="1" applyFill="1" applyBorder="1" applyAlignment="1">
      <alignment vertical="center"/>
    </xf>
    <xf numFmtId="0" fontId="11" fillId="0" borderId="9" xfId="46" applyFont="1" applyBorder="1" applyAlignment="1">
      <alignment horizontal="center" vertical="center" wrapText="1"/>
    </xf>
    <xf numFmtId="0" fontId="11" fillId="0" borderId="5" xfId="46" applyFont="1" applyBorder="1" applyAlignment="1">
      <alignment horizontal="center" vertical="center" wrapText="1"/>
    </xf>
    <xf numFmtId="0" fontId="12" fillId="0" borderId="5" xfId="54" applyFont="1" applyFill="1" applyBorder="1" applyAlignment="1">
      <alignment horizontal="center" vertical="center" wrapText="1"/>
    </xf>
    <xf numFmtId="0" fontId="11" fillId="0" borderId="5" xfId="54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13" fillId="0" borderId="6" xfId="53" applyFont="1" applyBorder="1" applyAlignment="1">
      <alignment horizontal="left" vertical="center"/>
    </xf>
    <xf numFmtId="0" fontId="13" fillId="0" borderId="6" xfId="53" applyFont="1" applyBorder="1" applyAlignment="1">
      <alignment horizontal="center" vertical="center"/>
    </xf>
    <xf numFmtId="0" fontId="13" fillId="0" borderId="6" xfId="9" applyFont="1" applyBorder="1" applyAlignment="1">
      <alignment horizontal="center" vertical="center"/>
    </xf>
    <xf numFmtId="3" fontId="13" fillId="0" borderId="6" xfId="57" applyNumberFormat="1" applyFont="1" applyBorder="1" applyAlignment="1">
      <alignment horizontal="center" vertical="center"/>
    </xf>
    <xf numFmtId="177" fontId="0" fillId="0" borderId="6" xfId="0" applyNumberFormat="1" applyBorder="1" applyAlignment="1">
      <alignment horizontal="right" vertical="center"/>
    </xf>
    <xf numFmtId="0" fontId="0" fillId="0" borderId="6" xfId="0" applyBorder="1" applyAlignment="1">
      <alignment horizontal="center" vertical="center"/>
    </xf>
    <xf numFmtId="0" fontId="13" fillId="0" borderId="6" xfId="19" applyFont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6" fillId="0" borderId="7" xfId="0" applyNumberFormat="1" applyFont="1" applyFill="1" applyBorder="1" applyAlignment="1">
      <alignment horizontal="center" vertical="center"/>
    </xf>
    <xf numFmtId="0" fontId="0" fillId="0" borderId="4" xfId="0" applyNumberFormat="1" applyFill="1" applyBorder="1" applyAlignment="1">
      <alignment horizontal="center" vertical="center"/>
    </xf>
    <xf numFmtId="0" fontId="2" fillId="0" borderId="4" xfId="56" applyNumberFormat="1" applyFont="1" applyFill="1" applyBorder="1" applyAlignment="1">
      <alignment horizontal="center" vertical="center"/>
    </xf>
    <xf numFmtId="0" fontId="2" fillId="0" borderId="8" xfId="56" applyNumberFormat="1" applyFont="1" applyFill="1" applyBorder="1" applyAlignment="1">
      <alignment horizontal="center" vertical="center"/>
    </xf>
    <xf numFmtId="0" fontId="9" fillId="0" borderId="5" xfId="0" applyFont="1" applyFill="1" applyBorder="1" applyAlignment="1">
      <alignment horizontal="center" vertical="center"/>
    </xf>
    <xf numFmtId="0" fontId="9" fillId="0" borderId="13" xfId="0" applyFont="1" applyFill="1" applyBorder="1" applyAlignment="1">
      <alignment horizontal="center" vertical="center"/>
    </xf>
    <xf numFmtId="177" fontId="0" fillId="0" borderId="14" xfId="0" applyNumberFormat="1" applyBorder="1" applyAlignment="1">
      <alignment horizontal="right" vertical="center"/>
    </xf>
    <xf numFmtId="0" fontId="0" fillId="0" borderId="15" xfId="0" applyNumberFormat="1" applyFill="1" applyBorder="1" applyAlignment="1">
      <alignment horizontal="center" vertical="center"/>
    </xf>
    <xf numFmtId="177" fontId="0" fillId="0" borderId="15" xfId="0" applyNumberFormat="1" applyBorder="1">
      <alignment vertical="center"/>
    </xf>
    <xf numFmtId="177" fontId="0" fillId="0" borderId="16" xfId="0" applyNumberFormat="1" applyBorder="1">
      <alignment vertical="center"/>
    </xf>
  </cellXfs>
  <cellStyles count="58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常规_农村客运_汇总查询_2015-05-11-15-38-55" xfId="9"/>
    <cellStyle name="60% - 强调文字颜色 3" xfId="10" builtinId="40"/>
    <cellStyle name="超链接" xfId="11" builtinId="8"/>
    <cellStyle name="百分比" xfId="12" builtinId="5"/>
    <cellStyle name="已访问的超链接" xfId="13" builtinId="9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常规 12" xfId="19"/>
    <cellStyle name="解释性文本" xfId="20" builtinId="53"/>
    <cellStyle name="标题 1" xfId="21" builtinId="16"/>
    <cellStyle name="标题 2" xfId="22" builtinId="17"/>
    <cellStyle name="60% - 强调文字颜色 1" xfId="23" builtinId="32"/>
    <cellStyle name="标题 3" xfId="24" builtinId="18"/>
    <cellStyle name="60% - 强调文字颜色 4" xfId="25" builtinId="44"/>
    <cellStyle name="输出" xfId="26" builtinId="21"/>
    <cellStyle name="计算" xfId="27" builtinId="22"/>
    <cellStyle name="检查单元格" xfId="28" builtinId="23"/>
    <cellStyle name="20% - 强调文字颜色 6" xfId="29" builtinId="50"/>
    <cellStyle name="强调文字颜色 2" xfId="30" builtinId="33"/>
    <cellStyle name="链接单元格" xfId="31" builtinId="24"/>
    <cellStyle name="汇总" xfId="32" builtinId="25"/>
    <cellStyle name="好" xfId="33" builtinId="26"/>
    <cellStyle name="适中" xfId="34" builtinId="28"/>
    <cellStyle name="20% - 强调文字颜色 5" xfId="35" builtinId="46"/>
    <cellStyle name="强调文字颜色 1" xfId="36" builtinId="29"/>
    <cellStyle name="20% - 强调文字颜色 1" xfId="37" builtinId="30"/>
    <cellStyle name="40% - 强调文字颜色 1" xfId="38" builtinId="31"/>
    <cellStyle name="20% - 强调文字颜色 2" xfId="39" builtinId="34"/>
    <cellStyle name="40% - 强调文字颜色 2" xfId="40" builtinId="35"/>
    <cellStyle name="强调文字颜色 3" xfId="41" builtinId="37"/>
    <cellStyle name="强调文字颜色 4" xfId="42" builtinId="41"/>
    <cellStyle name="20% - 强调文字颜色 4" xfId="43" builtinId="42"/>
    <cellStyle name="40% - 强调文字颜色 4" xfId="44" builtinId="43"/>
    <cellStyle name="强调文字颜色 5" xfId="45" builtinId="45"/>
    <cellStyle name="常规 2 2" xfId="46"/>
    <cellStyle name="40% - 强调文字颜色 5" xfId="47" builtinId="47"/>
    <cellStyle name="60% - 强调文字颜色 5" xfId="48" builtinId="48"/>
    <cellStyle name="强调文字颜色 6" xfId="49" builtinId="49"/>
    <cellStyle name="常规 10" xfId="50"/>
    <cellStyle name="40% - 强调文字颜色 6" xfId="51" builtinId="51"/>
    <cellStyle name="60% - 强调文字颜色 6" xfId="52" builtinId="52"/>
    <cellStyle name="常规 11" xfId="53"/>
    <cellStyle name="常规 2" xfId="54"/>
    <cellStyle name="常规 2 15" xfId="55"/>
    <cellStyle name="常规 7" xfId="56"/>
    <cellStyle name="常规_Sheet1" xfId="57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atMod val="350000"/>
                <a:shade val="99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xfrm>
          <a:off x="0" y="0"/>
          <a:ext cx="0" cy="0"/>
        </a:xfrm>
        <a:custGeom>
          <a:avLst/>
          <a:gdLst>
            <a:gd name="_h" fmla="val 21600"/>
            <a:gd name="_w" fmla="val 21600"/>
          </a:gdLst>
          <a:ahLst/>
          <a:cxnLst/>
          <a:pathLst>
            <a:path w="21600" h="21600"/>
          </a:pathLst>
        </a:custGeom>
        <a:gradFill rotWithShape="0">
          <a:gsLst>
            <a:gs pos="0">
              <a:srgbClr val="BBD5F0"/>
            </a:gs>
            <a:gs pos="100000">
              <a:srgbClr val="9CBEE0"/>
            </a:gs>
          </a:gsLst>
          <a:lin ang="5400000" scaled="0"/>
        </a:gradFill>
        <a:ln w="15875" cap="flat" cmpd="sng" algn="ctr">
          <a:solidFill>
            <a:srgbClr val="739CC3"/>
          </a:solidFill>
          <a:prstDash val="solid"/>
          <a:miter lim="200000"/>
        </a:ln>
      </a:spPr>
      <a:bodyPr/>
      <a:lstStyle/>
    </a:sp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28"/>
  <sheetViews>
    <sheetView workbookViewId="0">
      <selection activeCell="O9" sqref="O9"/>
    </sheetView>
  </sheetViews>
  <sheetFormatPr defaultColWidth="9" defaultRowHeight="13.5"/>
  <cols>
    <col min="1" max="1" width="4.125" customWidth="1"/>
    <col min="2" max="2" width="34.625" customWidth="1"/>
    <col min="4" max="4" width="10.25" customWidth="1"/>
    <col min="6" max="6" width="12.25" customWidth="1"/>
    <col min="8" max="9" width="9" style="22"/>
    <col min="10" max="11" width="13.125" customWidth="1"/>
  </cols>
  <sheetData>
    <row r="1" ht="24" customHeight="1" spans="1:1">
      <c r="A1" s="5" t="s">
        <v>0</v>
      </c>
    </row>
    <row r="2" ht="33" customHeight="1" spans="1:11">
      <c r="A2" s="23" t="s">
        <v>1</v>
      </c>
      <c r="B2" s="24"/>
      <c r="C2" s="24"/>
      <c r="D2" s="24"/>
      <c r="E2" s="24"/>
      <c r="F2" s="24"/>
      <c r="G2" s="24"/>
      <c r="H2" s="24"/>
      <c r="I2" s="24"/>
      <c r="J2" s="24"/>
      <c r="K2" s="46"/>
    </row>
    <row r="3" ht="24" customHeight="1" spans="1:11">
      <c r="A3" s="25" t="s">
        <v>2</v>
      </c>
      <c r="B3" s="26"/>
      <c r="C3" s="27"/>
      <c r="D3" s="28"/>
      <c r="E3" s="27"/>
      <c r="F3" s="29" t="s">
        <v>3</v>
      </c>
      <c r="G3" s="30"/>
      <c r="H3" s="31"/>
      <c r="I3" s="47"/>
      <c r="J3" s="48"/>
      <c r="K3" s="49"/>
    </row>
    <row r="4" s="21" customFormat="1" ht="48" customHeight="1" spans="1:11">
      <c r="A4" s="32" t="s">
        <v>4</v>
      </c>
      <c r="B4" s="33" t="s">
        <v>5</v>
      </c>
      <c r="C4" s="33" t="s">
        <v>6</v>
      </c>
      <c r="D4" s="33" t="s">
        <v>7</v>
      </c>
      <c r="E4" s="33" t="s">
        <v>8</v>
      </c>
      <c r="F4" s="34" t="s">
        <v>9</v>
      </c>
      <c r="G4" s="33" t="s">
        <v>10</v>
      </c>
      <c r="H4" s="35" t="s">
        <v>11</v>
      </c>
      <c r="I4" s="35" t="s">
        <v>12</v>
      </c>
      <c r="J4" s="50" t="s">
        <v>13</v>
      </c>
      <c r="K4" s="51" t="s">
        <v>14</v>
      </c>
    </row>
    <row r="5" s="22" customFormat="1" ht="24.95" customHeight="1" spans="1:11">
      <c r="A5" s="36">
        <v>1</v>
      </c>
      <c r="B5" s="37" t="s">
        <v>15</v>
      </c>
      <c r="C5" s="38" t="s">
        <v>16</v>
      </c>
      <c r="D5" s="39" t="s">
        <v>17</v>
      </c>
      <c r="E5" s="40" t="s">
        <v>18</v>
      </c>
      <c r="F5" s="41">
        <v>19200</v>
      </c>
      <c r="G5" s="42">
        <v>2</v>
      </c>
      <c r="H5" s="42">
        <v>19</v>
      </c>
      <c r="I5" s="42">
        <v>38</v>
      </c>
      <c r="J5" s="41">
        <v>4800</v>
      </c>
      <c r="K5" s="52">
        <v>4800</v>
      </c>
    </row>
    <row r="6" s="22" customFormat="1" ht="24.95" customHeight="1" spans="1:11">
      <c r="A6" s="36">
        <v>2</v>
      </c>
      <c r="B6" s="37" t="s">
        <v>15</v>
      </c>
      <c r="C6" s="38" t="s">
        <v>19</v>
      </c>
      <c r="D6" s="39" t="s">
        <v>17</v>
      </c>
      <c r="E6" s="40" t="s">
        <v>18</v>
      </c>
      <c r="F6" s="41">
        <v>19200</v>
      </c>
      <c r="G6" s="42">
        <v>2</v>
      </c>
      <c r="H6" s="42">
        <v>19</v>
      </c>
      <c r="I6" s="42">
        <v>38</v>
      </c>
      <c r="J6" s="41">
        <v>4800</v>
      </c>
      <c r="K6" s="52">
        <v>4800</v>
      </c>
    </row>
    <row r="7" s="22" customFormat="1" ht="24.95" customHeight="1" spans="1:11">
      <c r="A7" s="36">
        <v>3</v>
      </c>
      <c r="B7" s="37" t="s">
        <v>15</v>
      </c>
      <c r="C7" s="43" t="s">
        <v>20</v>
      </c>
      <c r="D7" s="39" t="s">
        <v>17</v>
      </c>
      <c r="E7" s="40" t="s">
        <v>18</v>
      </c>
      <c r="F7" s="41">
        <v>19200</v>
      </c>
      <c r="G7" s="42">
        <v>2</v>
      </c>
      <c r="H7" s="42">
        <v>19</v>
      </c>
      <c r="I7" s="42">
        <v>38</v>
      </c>
      <c r="J7" s="41">
        <v>4800</v>
      </c>
      <c r="K7" s="52">
        <v>4800</v>
      </c>
    </row>
    <row r="8" s="22" customFormat="1" ht="24.95" customHeight="1" spans="1:11">
      <c r="A8" s="36">
        <v>4</v>
      </c>
      <c r="B8" s="37" t="s">
        <v>15</v>
      </c>
      <c r="C8" s="43" t="s">
        <v>21</v>
      </c>
      <c r="D8" s="39" t="s">
        <v>17</v>
      </c>
      <c r="E8" s="40" t="s">
        <v>18</v>
      </c>
      <c r="F8" s="41">
        <v>19200</v>
      </c>
      <c r="G8" s="42">
        <v>2</v>
      </c>
      <c r="H8" s="42">
        <v>19</v>
      </c>
      <c r="I8" s="42">
        <v>38</v>
      </c>
      <c r="J8" s="41">
        <v>4800</v>
      </c>
      <c r="K8" s="52">
        <v>4800</v>
      </c>
    </row>
    <row r="9" ht="24.95" customHeight="1" spans="1:11">
      <c r="A9" s="44" t="s">
        <v>22</v>
      </c>
      <c r="B9" s="44"/>
      <c r="C9" s="44"/>
      <c r="D9" s="44"/>
      <c r="E9" s="44"/>
      <c r="F9" s="44"/>
      <c r="G9" s="44"/>
      <c r="H9" s="45"/>
      <c r="I9" s="53">
        <v>152</v>
      </c>
      <c r="J9" s="54">
        <f>SUM(J5:J8)</f>
        <v>19200</v>
      </c>
      <c r="K9" s="55">
        <f>SUM(K5:K8)</f>
        <v>19200</v>
      </c>
    </row>
    <row r="28" ht="24" customHeight="1"/>
  </sheetData>
  <mergeCells count="3">
    <mergeCell ref="A2:K2"/>
    <mergeCell ref="J3:K3"/>
    <mergeCell ref="A9:H9"/>
  </mergeCells>
  <pageMargins left="0.393055555555556" right="0.354166666666667" top="0.75" bottom="0.75" header="0.3" footer="0.3"/>
  <pageSetup paperSize="9" orientation="landscape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"/>
  <sheetViews>
    <sheetView tabSelected="1" workbookViewId="0">
      <selection activeCell="G5" sqref="G5"/>
    </sheetView>
  </sheetViews>
  <sheetFormatPr defaultColWidth="9" defaultRowHeight="13.5" outlineLevelRow="5"/>
  <cols>
    <col min="1" max="1" width="4.875" customWidth="1"/>
    <col min="2" max="2" width="18.625" customWidth="1"/>
    <col min="3" max="3" width="10.375" customWidth="1"/>
    <col min="4" max="4" width="10.25" customWidth="1"/>
    <col min="5" max="6" width="19.875" customWidth="1"/>
    <col min="7" max="7" width="21.25" customWidth="1"/>
    <col min="8" max="8" width="25.25" customWidth="1"/>
    <col min="9" max="9" width="10.25" customWidth="1"/>
  </cols>
  <sheetData>
    <row r="1" ht="23" customHeight="1" spans="1:1">
      <c r="A1" s="5" t="s">
        <v>23</v>
      </c>
    </row>
    <row r="2" s="1" customFormat="1" ht="37" customHeight="1" spans="1:9">
      <c r="A2" s="6" t="s">
        <v>24</v>
      </c>
      <c r="B2" s="7"/>
      <c r="C2" s="7"/>
      <c r="D2" s="7"/>
      <c r="E2" s="7"/>
      <c r="F2" s="7"/>
      <c r="G2" s="7"/>
      <c r="H2" s="7"/>
      <c r="I2" s="19"/>
    </row>
    <row r="3" s="2" customFormat="1" ht="23" customHeight="1" spans="1:9">
      <c r="A3" s="8" t="s">
        <v>2</v>
      </c>
      <c r="B3" s="9"/>
      <c r="C3" s="9"/>
      <c r="D3" s="9"/>
      <c r="E3" s="9"/>
      <c r="F3" s="9"/>
      <c r="G3" s="10" t="s">
        <v>3</v>
      </c>
      <c r="H3" s="11" t="s">
        <v>25</v>
      </c>
      <c r="I3" s="20"/>
    </row>
    <row r="4" s="3" customFormat="1" ht="36.75" customHeight="1" spans="1:9">
      <c r="A4" s="12" t="s">
        <v>4</v>
      </c>
      <c r="B4" s="12" t="s">
        <v>26</v>
      </c>
      <c r="C4" s="12" t="s">
        <v>8</v>
      </c>
      <c r="D4" s="12" t="s">
        <v>27</v>
      </c>
      <c r="E4" s="12" t="s">
        <v>13</v>
      </c>
      <c r="F4" s="12" t="s">
        <v>28</v>
      </c>
      <c r="G4" s="12" t="s">
        <v>29</v>
      </c>
      <c r="H4" s="12" t="s">
        <v>30</v>
      </c>
      <c r="I4" s="12" t="s">
        <v>31</v>
      </c>
    </row>
    <row r="5" s="4" customFormat="1" ht="72" customHeight="1" spans="1:9">
      <c r="A5" s="13">
        <v>1</v>
      </c>
      <c r="B5" s="14" t="s">
        <v>15</v>
      </c>
      <c r="C5" s="15" t="s">
        <v>18</v>
      </c>
      <c r="D5" s="13">
        <v>4</v>
      </c>
      <c r="E5" s="16">
        <v>19200</v>
      </c>
      <c r="F5" s="16">
        <v>19200</v>
      </c>
      <c r="G5" s="17" t="s">
        <v>32</v>
      </c>
      <c r="H5" s="18" t="s">
        <v>33</v>
      </c>
      <c r="I5" s="13"/>
    </row>
    <row r="6" s="4" customFormat="1" ht="28" customHeight="1" spans="1:9">
      <c r="A6" s="13" t="s">
        <v>34</v>
      </c>
      <c r="B6" s="13"/>
      <c r="C6" s="13"/>
      <c r="D6" s="13">
        <v>4</v>
      </c>
      <c r="E6" s="16">
        <f>SUM(E5:E5)</f>
        <v>19200</v>
      </c>
      <c r="F6" s="16">
        <f>SUM(F5:F5)</f>
        <v>19200</v>
      </c>
      <c r="G6" s="17"/>
      <c r="H6" s="17"/>
      <c r="I6" s="17"/>
    </row>
  </sheetData>
  <mergeCells count="4">
    <mergeCell ref="A2:I2"/>
    <mergeCell ref="H3:I3"/>
    <mergeCell ref="A6:C6"/>
    <mergeCell ref="G6:I6"/>
  </mergeCells>
  <pageMargins left="0.432638888888889" right="0.432638888888889" top="0.75" bottom="0.75" header="0.3" footer="0.3"/>
  <pageSetup paperSize="9" orientation="landscape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699305555555556" right="0.699305555555556" top="0.75" bottom="0.75" header="0.3" footer="0.3"/>
  <pageSetup paperSize="9" orientation="portrait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分配明细表</vt:lpstr>
      <vt:lpstr>分配汇总表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THINKE73</dc:creator>
  <cp:lastModifiedBy>DZZW03</cp:lastModifiedBy>
  <dcterms:created xsi:type="dcterms:W3CDTF">2018-11-02T16:53:00Z</dcterms:created>
  <dcterms:modified xsi:type="dcterms:W3CDTF">2022-02-24T02:46:47Z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